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<sst xmlns="http://schemas.openxmlformats.org/spreadsheetml/2006/main" count="95" uniqueCount="39">
  <si>
    <t>ENTE PARCO NAZIONALE DELL'APPENNINO TOSCO-EMILIANO - AGGIORNAMENTO DATI AL  31/03/2018</t>
  </si>
  <si>
    <t>Anno Stipula Contratto</t>
  </si>
  <si>
    <t>Nominativo</t>
  </si>
  <si>
    <t>Oggetto dell'incarico</t>
  </si>
  <si>
    <t>Tipo di rapporto</t>
  </si>
  <si>
    <t>Data Inizio Incarico</t>
  </si>
  <si>
    <t>Data Fine Incarico+</t>
  </si>
  <si>
    <t>Tipologia importo</t>
  </si>
  <si>
    <t>Totale Importo Previsto (euro)</t>
  </si>
  <si>
    <t>Importi corrisposti nel corso 2015</t>
  </si>
  <si>
    <t>Importi corrisposti nel corso 2016</t>
  </si>
  <si>
    <t>Importi corrisposti nel corso 2017</t>
  </si>
  <si>
    <t>Importi corrisposti nel corso 2018</t>
  </si>
  <si>
    <t>Totale Importi erogati alla data di aggiornamento (euro)</t>
  </si>
  <si>
    <t>Importi ancora da Saldare alla data di aggiornamento</t>
  </si>
  <si>
    <t>Incarico Saldato alla data di aggiornamento (SI/NO)</t>
  </si>
  <si>
    <t>Dichiarazione di assenza di incompatibilità</t>
  </si>
  <si>
    <t>Dichiarazione altri incarichi</t>
  </si>
  <si>
    <t>Dott. Nadia Cappai</t>
  </si>
  <si>
    <t xml:space="preserve">incarico per lo sviluppo delle attività sul lupo previste nell’ambito del Progetto Wolfnet 2.0 – Misure coordinate per la tutela del lupo appenninico </t>
  </si>
  <si>
    <t>Coordinata e continuativa</t>
  </si>
  <si>
    <t>Previsto</t>
  </si>
  <si>
    <t>si</t>
  </si>
  <si>
    <t>no</t>
  </si>
  <si>
    <t>Dott.ssa Francesca Orsoni</t>
  </si>
  <si>
    <t xml:space="preserve">incarico per l'attuazione delle azioni del Progetto Wolfnet 2.0 – Misure coordinate per la tutela del lupo appenninico </t>
  </si>
  <si>
    <t>Dott. Luigi Molinari</t>
  </si>
  <si>
    <t>incarico per l'attuazione delle azioni del Progetto LIFE13NAT/IT/000728</t>
  </si>
  <si>
    <t>Dott.ssa Valeria Salvatori</t>
  </si>
  <si>
    <t>incarico per la direzione generale del Progetto LIFE13NAT/IT/000728</t>
  </si>
  <si>
    <t>Dott.ssa Mia Canestrini</t>
  </si>
  <si>
    <t>Dott. Giovanni Carotti</t>
  </si>
  <si>
    <t>incarico per l'attuazione delle azioni del Progetto LIFE14NAT/IT/000209</t>
  </si>
  <si>
    <t>Dott.ssa Iris Biondi</t>
  </si>
  <si>
    <t>proroga incarico per l'attuazione delle azioni del Progetto Wolfnet 2.0 - Misure coordinate per la tutela del lupo appenninico</t>
  </si>
  <si>
    <t>Incarico per attuazione azioni sul progetto LIFE13/NAT/IT/001129</t>
  </si>
  <si>
    <t>incarico per attuazione azioni su progetto  LIFE14 NAT/IT/000209  - LIFE EREMITA</t>
  </si>
  <si>
    <t>Dott. Carotti Giovanni</t>
  </si>
  <si>
    <t>incarico per attuazione azioni su progetto LIFE14 NAT/IT/000209  - LIFE EREMITA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</si>
</sst>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\-YY"/>
    <numFmt numFmtId="166" formatCode="_-[$€-410]\ * #,##0.00_-;\-[$€-410]\ * #,##0.00_-;_-[$€-410]\ * \-??_-;_-@_-"/>
    <numFmt numFmtId="167" formatCode="#,##0.00"/>
    <numFmt numFmtId="168" formatCode="M/D/YYYY"/>
  </numFmts>
  <fonts count="6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wrapText="1"/>
    </xf>
    <xf numFmtId="164" fontId="2" fillId="0" borderId="10" xfId="0" applyFont="1" applyFill="1" applyBorder="1" applyAlignment="1">
      <alignment horizontal="center" vertical="center" wrapText="1"/>
    </xf>
    <xf numFmtId="164" fontId="2" fillId="0" borderId="11" xfId="0" applyFont="1" applyFill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12" xfId="0" applyFill="1" applyBorder="1" applyAlignment="1">
      <alignment horizontal="center" vertical="center"/>
    </xf>
    <xf numFmtId="164" fontId="3" fillId="0" borderId="13" xfId="20" applyNumberFormat="1" applyFont="1" applyFill="1" applyBorder="1" applyAlignment="1" applyProtection="1">
      <alignment horizontal="center" vertical="center" wrapText="1"/>
      <protection/>
    </xf>
    <xf numFmtId="164" fontId="3" fillId="0" borderId="14" xfId="20" applyNumberFormat="1" applyFont="1" applyFill="1" applyBorder="1" applyAlignment="1" applyProtection="1">
      <alignment horizontal="center" vertical="center" wrapText="1"/>
      <protection/>
    </xf>
    <xf numFmtId="164" fontId="3" fillId="0" borderId="13" xfId="20" applyNumberFormat="1" applyFont="1" applyFill="1" applyBorder="1" applyAlignment="1" applyProtection="1">
      <alignment horizontal="center" vertical="center"/>
      <protection/>
    </xf>
    <xf numFmtId="165" fontId="0" fillId="0" borderId="1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6" fontId="0" fillId="0" borderId="15" xfId="0" applyNumberFormat="1" applyFill="1" applyBorder="1" applyAlignment="1">
      <alignment horizontal="center" vertical="center"/>
    </xf>
    <xf numFmtId="166" fontId="0" fillId="0" borderId="14" xfId="0" applyNumberFormat="1" applyFill="1" applyBorder="1" applyAlignment="1">
      <alignment horizontal="center" vertical="center"/>
    </xf>
    <xf numFmtId="166" fontId="0" fillId="0" borderId="16" xfId="0" applyNumberFormat="1" applyFill="1" applyBorder="1" applyAlignment="1">
      <alignment horizontal="center" vertical="center"/>
    </xf>
    <xf numFmtId="164" fontId="0" fillId="0" borderId="15" xfId="0" applyFont="1" applyFill="1" applyBorder="1" applyAlignment="1">
      <alignment horizontal="center" vertical="center"/>
    </xf>
    <xf numFmtId="164" fontId="3" fillId="0" borderId="17" xfId="20" applyNumberFormat="1" applyFont="1" applyFill="1" applyBorder="1" applyAlignment="1" applyProtection="1">
      <alignment horizontal="center" vertical="center"/>
      <protection/>
    </xf>
    <xf numFmtId="164" fontId="0" fillId="0" borderId="0" xfId="0" applyFill="1" applyAlignment="1">
      <alignment/>
    </xf>
    <xf numFmtId="166" fontId="0" fillId="0" borderId="13" xfId="0" applyNumberFormat="1" applyFill="1" applyBorder="1" applyAlignment="1">
      <alignment horizontal="center" vertical="center"/>
    </xf>
    <xf numFmtId="166" fontId="0" fillId="0" borderId="18" xfId="0" applyNumberFormat="1" applyFill="1" applyBorder="1" applyAlignment="1">
      <alignment horizontal="center" vertical="center"/>
    </xf>
    <xf numFmtId="166" fontId="0" fillId="0" borderId="19" xfId="0" applyNumberForma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3" fillId="0" borderId="18" xfId="20" applyNumberFormat="1" applyFont="1" applyFill="1" applyBorder="1" applyAlignment="1" applyProtection="1">
      <alignment horizontal="center" vertical="center"/>
      <protection/>
    </xf>
    <xf numFmtId="166" fontId="0" fillId="0" borderId="17" xfId="0" applyNumberFormat="1" applyFill="1" applyBorder="1" applyAlignment="1">
      <alignment horizontal="center" vertical="center"/>
    </xf>
    <xf numFmtId="166" fontId="0" fillId="0" borderId="20" xfId="0" applyNumberFormat="1" applyFill="1" applyBorder="1" applyAlignment="1">
      <alignment horizontal="center" vertical="center"/>
    </xf>
    <xf numFmtId="164" fontId="3" fillId="0" borderId="18" xfId="2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3" fillId="0" borderId="0" xfId="20" applyNumberFormat="1" applyFont="1" applyFill="1" applyBorder="1" applyAlignment="1" applyProtection="1">
      <alignment horizontal="center" vertical="center" wrapText="1"/>
      <protection/>
    </xf>
    <xf numFmtId="164" fontId="3" fillId="0" borderId="17" xfId="20" applyNumberFormat="1" applyFont="1" applyFill="1" applyBorder="1" applyAlignment="1" applyProtection="1">
      <alignment horizontal="center" vertical="center" wrapText="1"/>
      <protection/>
    </xf>
    <xf numFmtId="165" fontId="0" fillId="0" borderId="17" xfId="0" applyNumberForma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6" fontId="0" fillId="0" borderId="20" xfId="0" applyNumberFormat="1" applyFill="1" applyBorder="1" applyAlignment="1">
      <alignment vertical="center"/>
    </xf>
    <xf numFmtId="166" fontId="0" fillId="0" borderId="14" xfId="0" applyNumberFormat="1" applyFill="1" applyBorder="1" applyAlignment="1">
      <alignment vertical="center"/>
    </xf>
    <xf numFmtId="164" fontId="0" fillId="0" borderId="18" xfId="0" applyFill="1" applyBorder="1" applyAlignment="1">
      <alignment horizontal="center" vertical="center" wrapText="1"/>
    </xf>
    <xf numFmtId="164" fontId="4" fillId="0" borderId="21" xfId="0" applyFont="1" applyFill="1" applyBorder="1" applyAlignment="1">
      <alignment horizontal="center" vertical="center" wrapText="1"/>
    </xf>
    <xf numFmtId="164" fontId="3" fillId="0" borderId="21" xfId="0" applyFont="1" applyBorder="1" applyAlignment="1">
      <alignment horizontal="center" vertical="center" wrapText="1"/>
    </xf>
    <xf numFmtId="164" fontId="4" fillId="0" borderId="18" xfId="0" applyFont="1" applyFill="1" applyBorder="1" applyAlignment="1">
      <alignment horizontal="center" vertical="center" wrapText="1"/>
    </xf>
    <xf numFmtId="168" fontId="0" fillId="0" borderId="17" xfId="0" applyNumberFormat="1" applyFill="1" applyBorder="1" applyAlignment="1">
      <alignment horizontal="center" vertical="center" wrapText="1"/>
    </xf>
    <xf numFmtId="168" fontId="0" fillId="0" borderId="18" xfId="0" applyNumberFormat="1" applyFill="1" applyBorder="1" applyAlignment="1">
      <alignment horizontal="center" vertical="center" wrapText="1"/>
    </xf>
    <xf numFmtId="164" fontId="0" fillId="0" borderId="17" xfId="0" applyFont="1" applyFill="1" applyBorder="1" applyAlignment="1">
      <alignment horizontal="center" vertical="center" wrapText="1"/>
    </xf>
    <xf numFmtId="166" fontId="0" fillId="0" borderId="18" xfId="0" applyNumberFormat="1" applyFont="1" applyFill="1" applyBorder="1" applyAlignment="1">
      <alignment horizontal="center" vertical="center" wrapText="1"/>
    </xf>
    <xf numFmtId="166" fontId="0" fillId="0" borderId="17" xfId="0" applyNumberFormat="1" applyFont="1" applyFill="1" applyBorder="1" applyAlignment="1">
      <alignment horizontal="center" vertical="center" wrapText="1"/>
    </xf>
    <xf numFmtId="166" fontId="0" fillId="0" borderId="20" xfId="0" applyNumberFormat="1" applyFill="1" applyBorder="1" applyAlignment="1">
      <alignment horizontal="center" vertical="center" wrapText="1"/>
    </xf>
    <xf numFmtId="166" fontId="0" fillId="0" borderId="17" xfId="0" applyNumberForma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4" fillId="0" borderId="17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4" fontId="4" fillId="0" borderId="22" xfId="0" applyFont="1" applyFill="1" applyBorder="1" applyAlignment="1">
      <alignment horizontal="center" vertical="center" wrapText="1"/>
    </xf>
    <xf numFmtId="168" fontId="0" fillId="0" borderId="23" xfId="0" applyNumberFormat="1" applyFill="1" applyBorder="1" applyAlignment="1">
      <alignment horizontal="center" vertical="center" wrapText="1"/>
    </xf>
    <xf numFmtId="168" fontId="0" fillId="0" borderId="22" xfId="0" applyNumberFormat="1" applyFill="1" applyBorder="1" applyAlignment="1">
      <alignment horizontal="center" vertical="center" wrapText="1"/>
    </xf>
    <xf numFmtId="164" fontId="0" fillId="0" borderId="23" xfId="0" applyFont="1" applyFill="1" applyBorder="1" applyAlignment="1">
      <alignment horizontal="center" vertical="center" wrapText="1"/>
    </xf>
    <xf numFmtId="166" fontId="0" fillId="0" borderId="22" xfId="0" applyNumberFormat="1" applyFont="1" applyFill="1" applyBorder="1" applyAlignment="1">
      <alignment horizontal="center" vertical="center" wrapText="1"/>
    </xf>
    <xf numFmtId="166" fontId="0" fillId="0" borderId="23" xfId="0" applyNumberFormat="1" applyFont="1" applyFill="1" applyBorder="1" applyAlignment="1">
      <alignment horizontal="center" vertical="center" wrapText="1"/>
    </xf>
    <xf numFmtId="166" fontId="0" fillId="0" borderId="24" xfId="0" applyNumberFormat="1" applyFill="1" applyBorder="1" applyAlignment="1">
      <alignment horizontal="center" vertical="center" wrapText="1"/>
    </xf>
    <xf numFmtId="166" fontId="0" fillId="0" borderId="23" xfId="0" applyNumberFormat="1" applyFill="1" applyBorder="1" applyAlignment="1">
      <alignment horizontal="center" vertical="center" wrapText="1"/>
    </xf>
    <xf numFmtId="164" fontId="0" fillId="0" borderId="22" xfId="0" applyFont="1" applyFill="1" applyBorder="1" applyAlignment="1">
      <alignment horizontal="center" vertical="center" wrapText="1"/>
    </xf>
    <xf numFmtId="164" fontId="4" fillId="0" borderId="23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coappennino.it/documentitrasparenza/amministrazione_trasparente/PNATE-amm-trasp-2787.pdf" TargetMode="External" /><Relationship Id="rId2" Type="http://schemas.openxmlformats.org/officeDocument/2006/relationships/hyperlink" Target="http://www.parcoappennino.it/documentitrasparenza/amministrazione_trasparente/PNATE-amm-trasp-4750.pdf" TargetMode="External" /><Relationship Id="rId3" Type="http://schemas.openxmlformats.org/officeDocument/2006/relationships/hyperlink" Target="http://www.parcoappennino.it/documentitrasparenza/amministrazione_trasparente/PNATE-amm-trasp-2786.pdf" TargetMode="External" /><Relationship Id="rId4" Type="http://schemas.openxmlformats.org/officeDocument/2006/relationships/hyperlink" Target="http://www.parcoappennino.it/documentitrasparenza/amministrazione_trasparente/PNATE-amm-trasp-2789.pdf" TargetMode="External" /><Relationship Id="rId5" Type="http://schemas.openxmlformats.org/officeDocument/2006/relationships/hyperlink" Target="http://www.parcoappennino.it/documentitrasparenza/amministrazione_trasparente/PNATE-amm-trasp-4555.pdf" TargetMode="External" /><Relationship Id="rId6" Type="http://schemas.openxmlformats.org/officeDocument/2006/relationships/hyperlink" Target="http://www.parcoappennino.it/documentitrasparenza/amministrazione_trasparente/PNATE-amm-trasp-4751.pdf" TargetMode="External" /><Relationship Id="rId7" Type="http://schemas.openxmlformats.org/officeDocument/2006/relationships/hyperlink" Target="http://www.parcoappennino.it/documentitrasparenza/amministrazione_trasparente/PNATE-amm-trasp-4757.pdf" TargetMode="External" /><Relationship Id="rId8" Type="http://schemas.openxmlformats.org/officeDocument/2006/relationships/hyperlink" Target="http://www.parcoappennino.it/documentitrasparenza/amministrazione_trasparente/PNATE-amm-trasp-4557.pdf" TargetMode="External" /><Relationship Id="rId9" Type="http://schemas.openxmlformats.org/officeDocument/2006/relationships/hyperlink" Target="http://www.parcoappennino.it/documentitrasparenza/amministrazione_trasparente/PNATE-amm-trasp-6059.pdf" TargetMode="External" /><Relationship Id="rId10" Type="http://schemas.openxmlformats.org/officeDocument/2006/relationships/hyperlink" Target="http://www.parcoappennino.it/documentitrasparenza/amministrazione_trasparente/PNATE-amm-trasp-3187.pdf" TargetMode="External" /><Relationship Id="rId11" Type="http://schemas.openxmlformats.org/officeDocument/2006/relationships/hyperlink" Target="http://www.parcoappennino.it/documentitrasparenza/amministrazione_trasparente/PNATE-amm-trasp-4752.pdf" TargetMode="External" /><Relationship Id="rId12" Type="http://schemas.openxmlformats.org/officeDocument/2006/relationships/hyperlink" Target="http://www.parcoappennino.it/documentitrasparenza/amministrazione_trasparente/PNATE-amm-trasp-4753.pdf" TargetMode="External" /><Relationship Id="rId13" Type="http://schemas.openxmlformats.org/officeDocument/2006/relationships/hyperlink" Target="http://www.parcoappennino.it/documentitrasparenza/amministrazione_trasparente/PNATE-amm-trasp-4961.pdf" TargetMode="External" /><Relationship Id="rId14" Type="http://schemas.openxmlformats.org/officeDocument/2006/relationships/hyperlink" Target="http://www.parcoappennino.it/documentitrasparenza/amministrazione_trasparente/PNATE-amm-trasp-6052.pdf" TargetMode="External" /><Relationship Id="rId15" Type="http://schemas.openxmlformats.org/officeDocument/2006/relationships/hyperlink" Target="http://www.parcoappennino.it/documentitrasparenza/amministrazione_trasparente/PNATE-amm-trasp-3748.pdf" TargetMode="External" /><Relationship Id="rId16" Type="http://schemas.openxmlformats.org/officeDocument/2006/relationships/hyperlink" Target="http://www.parcoappennino.it/documentitrasparenza/amministrazione_trasparente/PNATE-amm-trasp-3747.pdf" TargetMode="External" /><Relationship Id="rId17" Type="http://schemas.openxmlformats.org/officeDocument/2006/relationships/hyperlink" Target="http://www.parcoappennino.it/documentitrasparenza/amministrazione_trasparente/PNATE-amm-trasp-4755.pdf" TargetMode="External" /><Relationship Id="rId18" Type="http://schemas.openxmlformats.org/officeDocument/2006/relationships/hyperlink" Target="http://www.parcoappennino.it/documentitrasparenza/amministrazione_trasparente/PNATE-amm-trasp-3749.pdf" TargetMode="External" /><Relationship Id="rId19" Type="http://schemas.openxmlformats.org/officeDocument/2006/relationships/hyperlink" Target="http://www.parcoappennino.it/documentitrasparenza/amministrazione_trasparente/PNATE-amm-trasp-6068.pdf" TargetMode="External" /><Relationship Id="rId20" Type="http://schemas.openxmlformats.org/officeDocument/2006/relationships/hyperlink" Target="http://www.parcoappennino.it/documentitrasparenza/amministrazione_trasparente/PNATE-amm-trasp-3186.pdf" TargetMode="External" /><Relationship Id="rId21" Type="http://schemas.openxmlformats.org/officeDocument/2006/relationships/hyperlink" Target="http://www.parcoappennino.it/documentitrasparenza/amministrazione_trasparente/PNATE-amm-trasp-4752.pdf" TargetMode="External" /><Relationship Id="rId22" Type="http://schemas.openxmlformats.org/officeDocument/2006/relationships/hyperlink" Target="http://www.parcoappennino.it/documentitrasparenza/amministrazione_trasparente/PNATE-amm-trasp-4754.pdf" TargetMode="External" /><Relationship Id="rId23" Type="http://schemas.openxmlformats.org/officeDocument/2006/relationships/hyperlink" Target="http://www.parcoappennino.it/documentitrasparenza/amministrazione_trasparente/PNATE-amm-trasp-4960.pdf" TargetMode="External" /><Relationship Id="rId24" Type="http://schemas.openxmlformats.org/officeDocument/2006/relationships/hyperlink" Target="http://www.parcoappennino.it/documentitrasparenza/amministrazione_trasparente/PNATE-amm-trasp-6057.pdf" TargetMode="External" /><Relationship Id="rId25" Type="http://schemas.openxmlformats.org/officeDocument/2006/relationships/hyperlink" Target="http://www.parcoappennino.it/documentitrasparenza/amministrazione_trasparente/PNATE-amm-trasp-6040.pdf" TargetMode="External" /><Relationship Id="rId26" Type="http://schemas.openxmlformats.org/officeDocument/2006/relationships/hyperlink" Target="http://www.parcoappennino.it/documentitrasparenza/amministrazione_trasparente/PNATE-amm-trasp-6045.pdf" TargetMode="External" /><Relationship Id="rId27" Type="http://schemas.openxmlformats.org/officeDocument/2006/relationships/hyperlink" Target="http://www.parcoappennino.it/documentitrasparenza/amministrazione_trasparente/PNATE-amm-trasp-6043.pdf" TargetMode="External" /><Relationship Id="rId28" Type="http://schemas.openxmlformats.org/officeDocument/2006/relationships/hyperlink" Target="http://www.parcoappennino.it/documentitrasparenza/amministrazione_trasparente/PNATE-amm-trasp-6044.pdf" TargetMode="External" /><Relationship Id="rId29" Type="http://schemas.openxmlformats.org/officeDocument/2006/relationships/hyperlink" Target="http://www.parcoappennino.it/documentitrasparenza/amministrazione_trasparente/PNATE-amm-trasp-6060.pdf" TargetMode="External" /><Relationship Id="rId30" Type="http://schemas.openxmlformats.org/officeDocument/2006/relationships/hyperlink" Target="http://www.parcoappennino.it/documentitrasparenza/amministrazione_trasparente/PNATE-amm-trasp-6046.pdf" TargetMode="External" /><Relationship Id="rId31" Type="http://schemas.openxmlformats.org/officeDocument/2006/relationships/hyperlink" Target="http://www.parcoappennino.it/documentitrasparenza/amministrazione_trasparente/PNATE-amm-trasp-6045.pdf" TargetMode="External" /><Relationship Id="rId32" Type="http://schemas.openxmlformats.org/officeDocument/2006/relationships/hyperlink" Target="http://www.parcoappennino.it/documentitrasparenza/amministrazione_trasparente/PNATE-amm-trasp-6047.pdf" TargetMode="External" /><Relationship Id="rId33" Type="http://schemas.openxmlformats.org/officeDocument/2006/relationships/hyperlink" Target="http://www.parcoappennino.it/documentitrasparenza/amministrazione_trasparente/PNATE-amm-trasp-6048.pdf" TargetMode="External" /><Relationship Id="rId34" Type="http://schemas.openxmlformats.org/officeDocument/2006/relationships/hyperlink" Target="http://www.parcoappennino.it/documentitrasparenza/amministrazione_trasparente/PNATE-amm-trasp-6061.pdf" TargetMode="External" /><Relationship Id="rId35" Type="http://schemas.openxmlformats.org/officeDocument/2006/relationships/hyperlink" Target="http://www.parcoappennino.it/documentitrasparenza/amministrazione_trasparente/PNATE-amm-trasp-4555.pdf" TargetMode="External" /><Relationship Id="rId36" Type="http://schemas.openxmlformats.org/officeDocument/2006/relationships/hyperlink" Target="http://albo.studiok.it/parconazapptoscoem/albo/allegato_view.php?doc=TUVTMDAwMDAwMDE0OTIwMTZfMjUzNTlfMDAwMDk1LnBkZi5wN20=" TargetMode="External" /><Relationship Id="rId37" Type="http://schemas.openxmlformats.org/officeDocument/2006/relationships/hyperlink" Target="http://albo.studiok.it/parconazapptoscoem/albo/allegato_view.php?doc=TUVTMDAwMDAwMDE0OTIwMTZfMjUyOTJfY29udHJhdHRvIGNvY29jbyB3b2xmbmV0IDIgZnJhbmNlc2NhIG9yc29uaS5kb2M=" TargetMode="External" /><Relationship Id="rId38" Type="http://schemas.openxmlformats.org/officeDocument/2006/relationships/hyperlink" Target="http://www.parcoappennino.it/documentitrasparenza/amministrazione_trasparente/PNATE-amm-trasp-4557.pdf" TargetMode="External" /><Relationship Id="rId39" Type="http://schemas.openxmlformats.org/officeDocument/2006/relationships/hyperlink" Target="http://www.parcoappennino.it/documentitrasparenza/amministrazione_trasparente/PNATE-amm-trasp-6059.pdf" TargetMode="External" /><Relationship Id="rId40" Type="http://schemas.openxmlformats.org/officeDocument/2006/relationships/hyperlink" Target="http://www.parcoappennino.it/documentitrasparenza/amministrazione_trasparente/PNATE-amm-trasp-4555.pdf" TargetMode="External" /><Relationship Id="rId41" Type="http://schemas.openxmlformats.org/officeDocument/2006/relationships/hyperlink" Target="http://albo.studiok.it/parconazapptoscoem/albo/allegato_view.php?doc=TUVTMDAwMDAwMDIzMzIwMTZfMjgzOTVfMDAwMTY5LnBkZi5wN20=" TargetMode="External" /><Relationship Id="rId42" Type="http://schemas.openxmlformats.org/officeDocument/2006/relationships/hyperlink" Target="http://albo.studiok.it/parconazapptoscoem/albo/allegato_view.php?doc=TUVTMDAwMDAwMDIzMzIwMTZfMjgzMzVfY29udHJhdHRvIGxpZmUgYmFyYmllIGZyYW5jZXNjYSBvcnNvbmkuZG9j" TargetMode="External" /><Relationship Id="rId43" Type="http://schemas.openxmlformats.org/officeDocument/2006/relationships/hyperlink" Target="http://www.parcoappennino.it/documentitrasparenza/amministrazione_trasparente/PNATE-amm-trasp-4557.pdf" TargetMode="External" /><Relationship Id="rId44" Type="http://schemas.openxmlformats.org/officeDocument/2006/relationships/hyperlink" Target="http://www.parcoappennino.it/documentitrasparenza/amministrazione_trasparente/PNATE-amm-trasp-6059.pdf" TargetMode="External" /><Relationship Id="rId45" Type="http://schemas.openxmlformats.org/officeDocument/2006/relationships/hyperlink" Target="http://www.parcoappennino.it/documentitrasparenza/amministrazione_trasparente/PNATE-amm-trasp-9209.pdf" TargetMode="External" /><Relationship Id="rId46" Type="http://schemas.openxmlformats.org/officeDocument/2006/relationships/hyperlink" Target="http://www.parcoappennino.it/documentitrasparenza/amministrazione_trasparente/PNATE-amm-trasp-9214.pdf" TargetMode="External" /><Relationship Id="rId47" Type="http://schemas.openxmlformats.org/officeDocument/2006/relationships/hyperlink" Target="http://www.parcoappennino.it/documentitrasparenza/amministrazione_trasparente/PNATE-amm-trasp-10314.pdf" TargetMode="External" /><Relationship Id="rId48" Type="http://schemas.openxmlformats.org/officeDocument/2006/relationships/hyperlink" Target="http://www.parcoappennino.it/documentitrasparenza/amministrazione_trasparente/PNATE-amm-trasp-10256.pdf" TargetMode="External" /><Relationship Id="rId49" Type="http://schemas.openxmlformats.org/officeDocument/2006/relationships/hyperlink" Target="http://www.parcoappennino.it/documentitrasparenza/amministrazione_trasparente/PNATE-amm-trasp-10255.pdf" TargetMode="External" /><Relationship Id="rId50" Type="http://schemas.openxmlformats.org/officeDocument/2006/relationships/hyperlink" Target="http://www.parcoappennino.it/documentitrasparenza/amministrazione_trasparente/PNATE-amm-trasp-9210.pdf" TargetMode="External" /><Relationship Id="rId51" Type="http://schemas.openxmlformats.org/officeDocument/2006/relationships/hyperlink" Target="http://www.parcoappennino.it/documentitrasparenza/amministrazione_trasparente/PNATE-amm-trasp-9213.pdf" TargetMode="External" /><Relationship Id="rId52" Type="http://schemas.openxmlformats.org/officeDocument/2006/relationships/hyperlink" Target="http://www.parcoappennino.it/documentitrasparenza/amministrazione_trasparente/PNATE-amm-trasp-10313.pdf" TargetMode="External" /><Relationship Id="rId53" Type="http://schemas.openxmlformats.org/officeDocument/2006/relationships/hyperlink" Target="http://www.parcoappennino.it/documentitrasparenza/amministrazione_trasparente/PNATE-amm-trasp-10258.pdf" TargetMode="External" /><Relationship Id="rId54" Type="http://schemas.openxmlformats.org/officeDocument/2006/relationships/hyperlink" Target="http://www.parcoappennino.it/documentitrasparenza/amministrazione_trasparente/PNATE-amm-trasp-1025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3">
      <selection activeCell="C9" sqref="C9"/>
    </sheetView>
  </sheetViews>
  <sheetFormatPr defaultColWidth="9.140625" defaultRowHeight="12.75"/>
  <cols>
    <col min="1" max="1" width="12.7109375" style="0" customWidth="1"/>
    <col min="2" max="2" width="17.421875" style="0" customWidth="1"/>
    <col min="3" max="3" width="31.57421875" style="1" customWidth="1"/>
    <col min="4" max="4" width="21.8515625" style="0" customWidth="1"/>
    <col min="5" max="5" width="12.28125" style="0" customWidth="1"/>
    <col min="6" max="7" width="11.7109375" style="0" customWidth="1"/>
    <col min="8" max="9" width="11.8515625" style="0" customWidth="1"/>
    <col min="10" max="12" width="13.8515625" style="0" customWidth="1"/>
    <col min="13" max="14" width="18.140625" style="0" customWidth="1"/>
    <col min="15" max="15" width="14.8515625" style="2" customWidth="1"/>
    <col min="16" max="16" width="16.140625" style="0" customWidth="1"/>
    <col min="17" max="17" width="15.7109375" style="0" customWidth="1"/>
    <col min="18" max="18" width="19.28125" style="0" customWidth="1"/>
  </cols>
  <sheetData>
    <row r="1" spans="1:17" ht="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4" customFormat="1" ht="64.5">
      <c r="A2" s="4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8" t="s">
        <v>8</v>
      </c>
      <c r="I2" s="9" t="s">
        <v>9</v>
      </c>
      <c r="J2" s="8" t="s">
        <v>10</v>
      </c>
      <c r="K2" s="9" t="s">
        <v>11</v>
      </c>
      <c r="L2" s="9" t="s">
        <v>12</v>
      </c>
      <c r="M2" s="8" t="s">
        <v>13</v>
      </c>
      <c r="N2" s="10" t="s">
        <v>14</v>
      </c>
      <c r="O2" s="11" t="s">
        <v>15</v>
      </c>
      <c r="P2" s="12" t="s">
        <v>16</v>
      </c>
      <c r="Q2" s="13" t="s">
        <v>17</v>
      </c>
    </row>
    <row r="3" spans="1:17" s="27" customFormat="1" ht="64.5">
      <c r="A3" s="15">
        <v>2014</v>
      </c>
      <c r="B3" s="16" t="s">
        <v>18</v>
      </c>
      <c r="C3" s="17" t="s">
        <v>19</v>
      </c>
      <c r="D3" s="18" t="s">
        <v>20</v>
      </c>
      <c r="E3" s="19">
        <v>41927</v>
      </c>
      <c r="F3" s="20">
        <v>42185</v>
      </c>
      <c r="G3" s="21" t="s">
        <v>21</v>
      </c>
      <c r="H3" s="22">
        <v>13000</v>
      </c>
      <c r="I3" s="23">
        <v>13000</v>
      </c>
      <c r="J3" s="22">
        <v>0</v>
      </c>
      <c r="K3" s="23">
        <v>0</v>
      </c>
      <c r="L3" s="22"/>
      <c r="M3" s="24">
        <v>13000</v>
      </c>
      <c r="N3" s="23">
        <f>H3-I3-J3-K3</f>
        <v>0</v>
      </c>
      <c r="O3" s="25" t="s">
        <v>22</v>
      </c>
      <c r="P3" s="26" t="s">
        <v>22</v>
      </c>
      <c r="Q3" s="25" t="s">
        <v>23</v>
      </c>
    </row>
    <row r="4" spans="1:17" s="27" customFormat="1" ht="51">
      <c r="A4" s="15">
        <v>2015</v>
      </c>
      <c r="B4" s="16" t="s">
        <v>24</v>
      </c>
      <c r="C4" s="17" t="s">
        <v>25</v>
      </c>
      <c r="D4" s="18" t="s">
        <v>20</v>
      </c>
      <c r="E4" s="19">
        <v>42248</v>
      </c>
      <c r="F4" s="20">
        <v>42490</v>
      </c>
      <c r="G4" s="21" t="s">
        <v>21</v>
      </c>
      <c r="H4" s="28">
        <v>13000</v>
      </c>
      <c r="I4" s="23">
        <v>6570.91</v>
      </c>
      <c r="J4" s="28">
        <v>6110.86</v>
      </c>
      <c r="K4" s="23">
        <v>0</v>
      </c>
      <c r="L4" s="29"/>
      <c r="M4" s="30">
        <f aca="true" t="shared" si="0" ref="M4">SUM(I4:L4)</f>
        <v>12681.77</v>
      </c>
      <c r="N4" s="23">
        <f>H4-I4-J4-K4</f>
        <v>318.2300000000005</v>
      </c>
      <c r="O4" s="31" t="s">
        <v>23</v>
      </c>
      <c r="P4" s="26" t="s">
        <v>22</v>
      </c>
      <c r="Q4" s="32" t="s">
        <v>22</v>
      </c>
    </row>
    <row r="5" spans="1:17" s="27" customFormat="1" ht="12.75">
      <c r="A5" s="15">
        <v>2015</v>
      </c>
      <c r="B5" s="16" t="s">
        <v>26</v>
      </c>
      <c r="C5" s="17" t="s">
        <v>27</v>
      </c>
      <c r="D5" s="18" t="s">
        <v>20</v>
      </c>
      <c r="E5" s="19">
        <v>42006</v>
      </c>
      <c r="F5" s="20">
        <v>43830</v>
      </c>
      <c r="G5" s="21" t="s">
        <v>21</v>
      </c>
      <c r="H5" s="29">
        <v>99000</v>
      </c>
      <c r="I5" s="33">
        <v>19899.96</v>
      </c>
      <c r="J5" s="29">
        <v>19899.96</v>
      </c>
      <c r="K5" s="33">
        <f>14924.97+4974.99</f>
        <v>19899.96</v>
      </c>
      <c r="L5" s="29">
        <v>4974.99</v>
      </c>
      <c r="M5" s="34">
        <f>SUM(I5:L5)</f>
        <v>64674.869999999995</v>
      </c>
      <c r="N5" s="23">
        <f>H5-I5-J5-K5-L5</f>
        <v>34325.13000000001</v>
      </c>
      <c r="O5" s="31" t="s">
        <v>23</v>
      </c>
      <c r="P5" s="26" t="s">
        <v>22</v>
      </c>
      <c r="Q5" s="32" t="s">
        <v>22</v>
      </c>
    </row>
    <row r="6" spans="1:17" s="27" customFormat="1" ht="25.5">
      <c r="A6" s="15">
        <v>2015</v>
      </c>
      <c r="B6" s="35" t="s">
        <v>28</v>
      </c>
      <c r="C6" s="17" t="s">
        <v>29</v>
      </c>
      <c r="D6" s="18" t="s">
        <v>20</v>
      </c>
      <c r="E6" s="19">
        <v>42097</v>
      </c>
      <c r="F6" s="20">
        <v>43558</v>
      </c>
      <c r="G6" s="21" t="s">
        <v>21</v>
      </c>
      <c r="H6" s="29">
        <v>90000</v>
      </c>
      <c r="I6" s="33">
        <v>11389.42</v>
      </c>
      <c r="J6" s="29">
        <v>10900</v>
      </c>
      <c r="K6" s="33">
        <f>8160+2040+2040</f>
        <v>12240</v>
      </c>
      <c r="L6" s="29">
        <v>2040</v>
      </c>
      <c r="M6" s="34">
        <f>SUM(I6:L6)</f>
        <v>36569.42</v>
      </c>
      <c r="N6" s="33">
        <f>H6-I6-J6-K6-L6</f>
        <v>53430.58</v>
      </c>
      <c r="O6" s="36" t="s">
        <v>23</v>
      </c>
      <c r="P6" s="26" t="s">
        <v>22</v>
      </c>
      <c r="Q6" s="32" t="s">
        <v>22</v>
      </c>
    </row>
    <row r="7" spans="1:17" s="27" customFormat="1" ht="25.5">
      <c r="A7" s="15">
        <v>2015</v>
      </c>
      <c r="B7" s="16" t="s">
        <v>30</v>
      </c>
      <c r="C7" s="17" t="s">
        <v>27</v>
      </c>
      <c r="D7" s="18" t="s">
        <v>20</v>
      </c>
      <c r="E7" s="19">
        <v>42006</v>
      </c>
      <c r="F7" s="20">
        <v>43830</v>
      </c>
      <c r="G7" s="21" t="s">
        <v>21</v>
      </c>
      <c r="H7" s="28">
        <v>99000</v>
      </c>
      <c r="I7" s="23">
        <v>19899.96</v>
      </c>
      <c r="J7" s="28">
        <v>19899.96</v>
      </c>
      <c r="K7" s="23">
        <f>14924.97+4974.99</f>
        <v>19899.96</v>
      </c>
      <c r="L7" s="29">
        <v>4974.99</v>
      </c>
      <c r="M7" s="30">
        <f>SUM(I7:L7)</f>
        <v>64674.869999999995</v>
      </c>
      <c r="N7" s="23">
        <f>H7-I7-J7-K7-L7</f>
        <v>34325.13000000001</v>
      </c>
      <c r="O7" s="31" t="s">
        <v>23</v>
      </c>
      <c r="P7" s="26" t="s">
        <v>22</v>
      </c>
      <c r="Q7" s="32" t="s">
        <v>22</v>
      </c>
    </row>
    <row r="8" spans="1:17" s="27" customFormat="1" ht="36.75" customHeight="1">
      <c r="A8" s="15">
        <v>2016</v>
      </c>
      <c r="B8" s="35" t="s">
        <v>31</v>
      </c>
      <c r="C8" s="17" t="s">
        <v>32</v>
      </c>
      <c r="D8" s="18" t="s">
        <v>20</v>
      </c>
      <c r="E8" s="19">
        <v>42522</v>
      </c>
      <c r="F8" s="20">
        <v>42856</v>
      </c>
      <c r="G8" s="21" t="s">
        <v>21</v>
      </c>
      <c r="H8" s="29">
        <v>22000</v>
      </c>
      <c r="I8" s="33">
        <v>0</v>
      </c>
      <c r="J8" s="29">
        <v>10472</v>
      </c>
      <c r="K8" s="33">
        <v>7480</v>
      </c>
      <c r="L8" s="29"/>
      <c r="M8" s="34">
        <f>SUM(I8:L8)</f>
        <v>17952</v>
      </c>
      <c r="N8" s="33">
        <f>H8-I8-J8-K8-L8</f>
        <v>4048</v>
      </c>
      <c r="O8" s="36" t="s">
        <v>23</v>
      </c>
      <c r="P8" s="26" t="s">
        <v>22</v>
      </c>
      <c r="Q8" s="32" t="s">
        <v>22</v>
      </c>
    </row>
    <row r="9" spans="1:18" s="45" customFormat="1" ht="54" customHeight="1">
      <c r="A9" s="37">
        <v>2016</v>
      </c>
      <c r="B9" s="16" t="s">
        <v>33</v>
      </c>
      <c r="C9" s="17" t="s">
        <v>32</v>
      </c>
      <c r="D9" s="18" t="s">
        <v>20</v>
      </c>
      <c r="E9" s="38">
        <v>42522</v>
      </c>
      <c r="F9" s="39">
        <v>42856</v>
      </c>
      <c r="G9" s="21" t="s">
        <v>21</v>
      </c>
      <c r="H9" s="40">
        <v>22000</v>
      </c>
      <c r="I9" s="41">
        <v>0</v>
      </c>
      <c r="J9" s="40">
        <v>12684</v>
      </c>
      <c r="K9" s="41">
        <v>9060</v>
      </c>
      <c r="L9" s="42"/>
      <c r="M9" s="43">
        <f>SUM(I9:L9)</f>
        <v>21744</v>
      </c>
      <c r="N9" s="41">
        <f>H9-I9-J9-K9-L9</f>
        <v>256</v>
      </c>
      <c r="O9" s="31" t="s">
        <v>23</v>
      </c>
      <c r="P9" s="26" t="s">
        <v>22</v>
      </c>
      <c r="Q9" s="32" t="s">
        <v>22</v>
      </c>
      <c r="R9" s="44"/>
    </row>
    <row r="10" spans="1:17" s="27" customFormat="1" ht="66.75" customHeight="1">
      <c r="A10" s="15">
        <v>2016</v>
      </c>
      <c r="B10" s="16" t="s">
        <v>24</v>
      </c>
      <c r="C10" s="46" t="s">
        <v>34</v>
      </c>
      <c r="D10" s="32" t="s">
        <v>20</v>
      </c>
      <c r="E10" s="19">
        <v>42491</v>
      </c>
      <c r="F10" s="20">
        <v>42522</v>
      </c>
      <c r="G10" s="21" t="s">
        <v>21</v>
      </c>
      <c r="H10" s="28">
        <v>3623.9</v>
      </c>
      <c r="I10" s="23">
        <v>0</v>
      </c>
      <c r="J10" s="28">
        <v>3623.9</v>
      </c>
      <c r="K10" s="23">
        <v>0</v>
      </c>
      <c r="L10" s="29"/>
      <c r="M10" s="30">
        <f>SUM(I10:L10)</f>
        <v>3623.9</v>
      </c>
      <c r="N10" s="23">
        <f>H10-I10-J10-K10-L10</f>
        <v>0</v>
      </c>
      <c r="O10" s="31" t="s">
        <v>22</v>
      </c>
      <c r="P10" s="26" t="s">
        <v>22</v>
      </c>
      <c r="Q10" s="32" t="s">
        <v>22</v>
      </c>
    </row>
    <row r="11" spans="1:17" s="27" customFormat="1" ht="85.5" customHeight="1">
      <c r="A11" s="15">
        <v>2016</v>
      </c>
      <c r="B11" s="35" t="s">
        <v>24</v>
      </c>
      <c r="C11" s="47" t="s">
        <v>35</v>
      </c>
      <c r="D11" s="32" t="s">
        <v>20</v>
      </c>
      <c r="E11" s="48">
        <v>42583</v>
      </c>
      <c r="F11" s="49">
        <v>43344</v>
      </c>
      <c r="G11" s="21" t="s">
        <v>21</v>
      </c>
      <c r="H11" s="29">
        <v>49600</v>
      </c>
      <c r="I11" s="33">
        <v>0</v>
      </c>
      <c r="J11" s="29">
        <v>7755</v>
      </c>
      <c r="K11" s="33">
        <f>13959+(1551*3)</f>
        <v>18612</v>
      </c>
      <c r="L11" s="29">
        <f>1551*3</f>
        <v>4653</v>
      </c>
      <c r="M11" s="50">
        <f>SUM(I11:L11)</f>
        <v>31020</v>
      </c>
      <c r="N11" s="51">
        <f>H11-I11-J11-K11-L11</f>
        <v>18580</v>
      </c>
      <c r="O11" s="31" t="s">
        <v>23</v>
      </c>
      <c r="P11" s="26" t="s">
        <v>22</v>
      </c>
      <c r="Q11" s="32" t="s">
        <v>22</v>
      </c>
    </row>
    <row r="12" spans="1:17" s="65" customFormat="1" ht="40.5" customHeight="1">
      <c r="A12" s="52">
        <v>2017</v>
      </c>
      <c r="B12" s="53" t="s">
        <v>33</v>
      </c>
      <c r="C12" s="54" t="s">
        <v>36</v>
      </c>
      <c r="D12" s="55" t="s">
        <v>20</v>
      </c>
      <c r="E12" s="56">
        <v>42917</v>
      </c>
      <c r="F12" s="57">
        <v>43646</v>
      </c>
      <c r="G12" s="58" t="s">
        <v>21</v>
      </c>
      <c r="H12" s="59">
        <v>43439.14</v>
      </c>
      <c r="I12" s="60">
        <v>0</v>
      </c>
      <c r="J12" s="59">
        <v>0</v>
      </c>
      <c r="K12" s="60">
        <f>5429.91+5429.91</f>
        <v>10859.82</v>
      </c>
      <c r="L12" s="59">
        <v>5429.91</v>
      </c>
      <c r="M12" s="61">
        <f>SUM(I12:L12)</f>
        <v>16289.73</v>
      </c>
      <c r="N12" s="62">
        <f>H12-I12-J12-K12-L12</f>
        <v>27149.41</v>
      </c>
      <c r="O12" s="63" t="s">
        <v>23</v>
      </c>
      <c r="P12" s="64" t="s">
        <v>22</v>
      </c>
      <c r="Q12" s="55" t="s">
        <v>22</v>
      </c>
    </row>
    <row r="13" spans="1:17" s="65" customFormat="1" ht="47.25" customHeight="1">
      <c r="A13" s="66">
        <v>2017</v>
      </c>
      <c r="B13" s="53" t="s">
        <v>37</v>
      </c>
      <c r="C13" s="54" t="s">
        <v>38</v>
      </c>
      <c r="D13" s="67" t="s">
        <v>20</v>
      </c>
      <c r="E13" s="68">
        <v>42917</v>
      </c>
      <c r="F13" s="69">
        <v>43646</v>
      </c>
      <c r="G13" s="70" t="s">
        <v>21</v>
      </c>
      <c r="H13" s="71">
        <v>36245.59</v>
      </c>
      <c r="I13" s="72">
        <v>0</v>
      </c>
      <c r="J13" s="71">
        <v>0</v>
      </c>
      <c r="K13" s="72">
        <f>4530.72+4530.72</f>
        <v>9061.44</v>
      </c>
      <c r="L13" s="71">
        <v>4530.72</v>
      </c>
      <c r="M13" s="73">
        <f>SUM(I13:L13)</f>
        <v>13592.16</v>
      </c>
      <c r="N13" s="74">
        <f>H13-I13-J13-K13-L13</f>
        <v>22653.429999999993</v>
      </c>
      <c r="O13" s="75" t="s">
        <v>23</v>
      </c>
      <c r="P13" s="76" t="s">
        <v>22</v>
      </c>
      <c r="Q13" s="67" t="s">
        <v>22</v>
      </c>
    </row>
    <row r="14" spans="1:15" s="78" customFormat="1" ht="12.75">
      <c r="A14" s="77"/>
      <c r="C14" s="79"/>
      <c r="O14" s="80"/>
    </row>
    <row r="15" spans="1:15" s="78" customFormat="1" ht="12.75">
      <c r="A15" s="77"/>
      <c r="C15" s="79"/>
      <c r="O15" s="80"/>
    </row>
    <row r="16" spans="1:15" s="78" customFormat="1" ht="12.75">
      <c r="A16" s="77"/>
      <c r="O16" s="80"/>
    </row>
    <row r="17" spans="1:15" s="78" customFormat="1" ht="12.75">
      <c r="A17" s="77"/>
      <c r="O17" s="80"/>
    </row>
    <row r="18" s="78" customFormat="1" ht="12.75">
      <c r="O18" s="80"/>
    </row>
    <row r="19" s="1" customFormat="1" ht="12.75">
      <c r="O19" s="81"/>
    </row>
    <row r="20" s="1" customFormat="1" ht="12.75">
      <c r="O20" s="81"/>
    </row>
  </sheetData>
  <sheetProtection selectLockedCells="1" selectUnlockedCells="1"/>
  <mergeCells count="1">
    <mergeCell ref="A1:Q1"/>
  </mergeCells>
  <hyperlinks>
    <hyperlink ref="B3" r:id="rId1" display="Dott. Nadia Cappai"/>
    <hyperlink ref="C3" r:id="rId2" display="incarico per lo sviluppo delle attività sul lupo previste nell’ambito del Progetto Wolfnet 2.0 – Misure coordinate per la tutela del lupo appenninico "/>
    <hyperlink ref="D3" r:id="rId3" display="Coordinata e continuativa"/>
    <hyperlink ref="P3" r:id="rId4" display="si"/>
    <hyperlink ref="B4" r:id="rId5" display="Dott.ssa Francesca Orsoni"/>
    <hyperlink ref="C4" r:id="rId6" display="incarico per l'attuazione delle azioni del Progetto Wolfnet 2.0 – Misure coordinate per la tutela del lupo appenninico "/>
    <hyperlink ref="D4" r:id="rId7" display="Coordinata e continuativa"/>
    <hyperlink ref="P4" r:id="rId8" display="si"/>
    <hyperlink ref="Q4" r:id="rId9" display="si"/>
    <hyperlink ref="B5" r:id="rId10" display="Dott. Luigi Molinari"/>
    <hyperlink ref="C5" r:id="rId11" display="incarico per l'attuazione delle azioni del Progetto LIFE13NAT/IT/000728"/>
    <hyperlink ref="D5" r:id="rId12" display="Coordinata e continuativa"/>
    <hyperlink ref="P5" r:id="rId13" display="si"/>
    <hyperlink ref="Q5" r:id="rId14" display="si"/>
    <hyperlink ref="B6" r:id="rId15" display="Dott.ssa Valeria Salvatori"/>
    <hyperlink ref="C6" r:id="rId16" display="incarico per la direzione generale del Progetto LIFE13NAT/IT/000728"/>
    <hyperlink ref="D6" r:id="rId17" display="Coordinata e continuativa"/>
    <hyperlink ref="P6" r:id="rId18" display="si"/>
    <hyperlink ref="Q6" r:id="rId19" display="si"/>
    <hyperlink ref="B7" r:id="rId20" display="Dott.ssa Mia Canestrini"/>
    <hyperlink ref="C7" r:id="rId21" display="incarico per l'attuazione delle azioni del Progetto LIFE13NAT/IT/000728"/>
    <hyperlink ref="D7" r:id="rId22" display="Coordinata e continuativa"/>
    <hyperlink ref="P7" r:id="rId23" display="si"/>
    <hyperlink ref="Q7" r:id="rId24" display="si"/>
    <hyperlink ref="B8" r:id="rId25" display="Dott. Giovanni Carotti"/>
    <hyperlink ref="C8" r:id="rId26" display="incarico per l'attuazione delle azioni del Progetto LIFE14NAT/IT/000209"/>
    <hyperlink ref="D8" r:id="rId27" display="Coordinata e continuativa"/>
    <hyperlink ref="P8" r:id="rId28" display="si"/>
    <hyperlink ref="Q8" r:id="rId29" display="si"/>
    <hyperlink ref="B9" r:id="rId30" display="Dott.ssa Iris Biondi"/>
    <hyperlink ref="C9" r:id="rId31" display="incarico per l'attuazione delle azioni del Progetto LIFE14NAT/IT/000209"/>
    <hyperlink ref="D9" r:id="rId32" display="Coordinata e continuativa"/>
    <hyperlink ref="P9" r:id="rId33" display="si"/>
    <hyperlink ref="Q9" r:id="rId34" display="si"/>
    <hyperlink ref="B10" r:id="rId35" display="Dott.ssa Francesca Orsoni"/>
    <hyperlink ref="C10" r:id="rId36" display="proroga incarico per l'attuazione delle azioni del Progetto Wolfnet 2.0 - Misure coordinate per la tutela del lupo appenninico"/>
    <hyperlink ref="D10" r:id="rId37" display="Coordinata e continuativa"/>
    <hyperlink ref="P10" r:id="rId38" display="si"/>
    <hyperlink ref="Q10" r:id="rId39" display="si"/>
    <hyperlink ref="B11" r:id="rId40" display="Dott.ssa Francesca Orsoni"/>
    <hyperlink ref="C11" r:id="rId41" display="Incarico per attuazione azioni sul progetto LIFE13/NAT/IT/001129"/>
    <hyperlink ref="D11" r:id="rId42" display="Coordinata e continuativa"/>
    <hyperlink ref="P11" r:id="rId43" display="si"/>
    <hyperlink ref="Q11" r:id="rId44" display="si"/>
    <hyperlink ref="B12" r:id="rId45" display="Dott.ssa Iris Biondi"/>
    <hyperlink ref="C12" r:id="rId46" display="incarico per attuazione azioni su progetto  LIFE14 NAT/IT/000209  - LIFE EREMITA"/>
    <hyperlink ref="D12" r:id="rId47" display="Coordinata e continuativa"/>
    <hyperlink ref="P12" r:id="rId48" display="si"/>
    <hyperlink ref="Q12" r:id="rId49" display="si"/>
    <hyperlink ref="B13" r:id="rId50" display="Dott. Carotti Giovanni"/>
    <hyperlink ref="C13" r:id="rId51" display="incarico per attuazione azioni su progetto LIFE14 NAT/IT/000209  - LIFE EREMITA"/>
    <hyperlink ref="D13" r:id="rId52" display="Coordinata e continuativa"/>
    <hyperlink ref="P13" r:id="rId53" display="si"/>
    <hyperlink ref="Q13" r:id="rId54" display="si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Giovanelli Fausto</dc:creator>
  <cp:keywords/>
  <dc:description/>
  <cp:lastModifiedBy/>
  <dcterms:created xsi:type="dcterms:W3CDTF">2014-01-20T10:26:21Z</dcterms:created>
  <dcterms:modified xsi:type="dcterms:W3CDTF">2018-03-29T11:54:20Z</dcterms:modified>
  <cp:category/>
  <cp:version/>
  <cp:contentType/>
  <cp:contentStatus/>
  <cp:revision>3</cp:revision>
</cp:coreProperties>
</file>